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jrosko\Desktop\NABAVA\NABAVA JEDNOSTAVNA NOVO!!! 2021\PREHRANA\"/>
    </mc:Choice>
  </mc:AlternateContent>
  <xr:revisionPtr revIDLastSave="0" documentId="13_ncr:1_{1A2EB12A-5DCB-4744-A19E-1FDEE7E2A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86" i="1"/>
  <c r="G38" i="1"/>
  <c r="G88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C89" i="1" l="1"/>
</calcChain>
</file>

<file path=xl/sharedStrings.xml><?xml version="1.0" encoding="utf-8"?>
<sst xmlns="http://schemas.openxmlformats.org/spreadsheetml/2006/main" count="260" uniqueCount="181">
  <si>
    <t>TROŠKOVNIK</t>
  </si>
  <si>
    <t>Rb.</t>
  </si>
  <si>
    <t>Artikl</t>
  </si>
  <si>
    <t>Proizvođač i/ili robna marka</t>
  </si>
  <si>
    <t>Jedinica mjere</t>
  </si>
  <si>
    <t>Količina</t>
  </si>
  <si>
    <t>Cijena po jedinici mjere  bez PDV-a</t>
  </si>
  <si>
    <t>Ukupna cijena bez PDV-a</t>
  </si>
  <si>
    <t>PDV %</t>
  </si>
  <si>
    <t>7=5*6</t>
  </si>
  <si>
    <t>1.</t>
  </si>
  <si>
    <t>ŠEĆER KRISTAL, Pakiranje: 1 kg</t>
  </si>
  <si>
    <t>kom</t>
  </si>
  <si>
    <t>2.</t>
  </si>
  <si>
    <t>ŠEĆER U PRAHU, Pakiranje: 500g</t>
  </si>
  <si>
    <t>3.</t>
  </si>
  <si>
    <t>4.</t>
  </si>
  <si>
    <t>KAKAO U PRAHU  12%-tni
Pakiranje: 100g</t>
  </si>
  <si>
    <t>5.</t>
  </si>
  <si>
    <t>VANILI ŠEĆER, Pakiranje: 10 g</t>
  </si>
  <si>
    <t>6.</t>
  </si>
  <si>
    <t>7.</t>
  </si>
  <si>
    <t>KREM FIX, Pakiranje: 10g</t>
  </si>
  <si>
    <t>8.</t>
  </si>
  <si>
    <t>ŽELATINA PRAŠAK, Pakiranje: 10g</t>
  </si>
  <si>
    <t>9.</t>
  </si>
  <si>
    <t>10.</t>
  </si>
  <si>
    <t>GOVEĐA JUHA KONCENTRAT Pakiranje: 1000 g</t>
  </si>
  <si>
    <t>11.</t>
  </si>
  <si>
    <t>KREM JUHA OD GLJIVA, sušene gljive min. 4%, Pakiranje: 1000 g</t>
  </si>
  <si>
    <t>12.</t>
  </si>
  <si>
    <t>PUDING PRAŠKASTI ČOKOLADA/VANILIJA, 1kg</t>
  </si>
  <si>
    <t>13.</t>
  </si>
  <si>
    <t>LIMUNSKA KISELINA, Pakiranje: 500 g</t>
  </si>
  <si>
    <t>14.</t>
  </si>
  <si>
    <t>SODA BIKARBONA, Pakiranje: 200 g</t>
  </si>
  <si>
    <t>16.</t>
  </si>
  <si>
    <t>17.</t>
  </si>
  <si>
    <t>18.</t>
  </si>
  <si>
    <t>19.</t>
  </si>
  <si>
    <t>20.</t>
  </si>
  <si>
    <t>21.</t>
  </si>
  <si>
    <t>SOK, sirup, 1l</t>
  </si>
  <si>
    <t>22.</t>
  </si>
  <si>
    <t>SOK,GAZIRANI, kao coca-cola, fanta ili jednakovrijedan, 2l</t>
  </si>
  <si>
    <t>23.</t>
  </si>
  <si>
    <t>LEDENI ČAJ, razne vrste, 500ml</t>
  </si>
  <si>
    <t>24.</t>
  </si>
  <si>
    <t>SOK, gusti, razne vrste, 1l, kao TO ili jednakovrijedan</t>
  </si>
  <si>
    <t>25.</t>
  </si>
  <si>
    <t>VODA, mineralna, pet ambalaža, 1.5l</t>
  </si>
  <si>
    <t>26.</t>
  </si>
  <si>
    <t>RUM, domaći, 500ml</t>
  </si>
  <si>
    <t>27.</t>
  </si>
  <si>
    <t>OCAT ALKOHOLNI 9%, Pakiranje 1 litra</t>
  </si>
  <si>
    <t>28.</t>
  </si>
  <si>
    <t>ULJE SUNCOKRETOVO, pakiranje od 1 l, pakirano u PET ambalaži</t>
  </si>
  <si>
    <t>29.</t>
  </si>
  <si>
    <t>MASLINOVO ULJE 1 l, u staklenoj boci, Pakiranje: 1 l</t>
  </si>
  <si>
    <t>31.</t>
  </si>
  <si>
    <t>ORASI MLJEVENI, Pakiranje: 200 g</t>
  </si>
  <si>
    <t>32.</t>
  </si>
  <si>
    <t>BRAŠNO KOKOS, Pakiranje: 200 g</t>
  </si>
  <si>
    <t>33.</t>
  </si>
  <si>
    <t>GROŽĐICE, Pakiranje: 200g</t>
  </si>
  <si>
    <t>34.</t>
  </si>
  <si>
    <t>MAK MLJEVENI, Pakiranje: 200 g</t>
  </si>
  <si>
    <t>35.</t>
  </si>
  <si>
    <t>36.</t>
  </si>
  <si>
    <t>KEKSI, kao PETIT BEURRE, SPORT KEKSI ili jednakovrijedan, 
Pakiranje: 1000 g</t>
  </si>
  <si>
    <t>37.</t>
  </si>
  <si>
    <t>38.</t>
  </si>
  <si>
    <t>OBLATNE Pakiranje: 200 g</t>
  </si>
  <si>
    <t>39.</t>
  </si>
  <si>
    <t>PIŠKOTE, pakiranje: 400g</t>
  </si>
  <si>
    <t>40.</t>
  </si>
  <si>
    <t>TJESTENINA - KRPICE
Pakiranje: 400 g</t>
  </si>
  <si>
    <t>41.</t>
  </si>
  <si>
    <t>TJESTENINA  - MAKARONI, Pakiranje: 400 g</t>
  </si>
  <si>
    <t>42.</t>
  </si>
  <si>
    <t>TJESTENINA  - SPIRALI/ VIJAK/FUSILI, Pakiranje: 400 g</t>
  </si>
  <si>
    <t>43.</t>
  </si>
  <si>
    <t>TJESTENINA  - ŠPAGETI  Pakiranje: 400g</t>
  </si>
  <si>
    <t>44.</t>
  </si>
  <si>
    <t>45.</t>
  </si>
  <si>
    <t>TJESTENINAE ZA JUHU -
RIBANA KAŠICA, Pakiranje: 400 g</t>
  </si>
  <si>
    <t>46.</t>
  </si>
  <si>
    <t>47.</t>
  </si>
  <si>
    <t>TJESTENINA S JAJIMA ZA JUHU - REZANCI, Pakiranje: 400 - 500 g</t>
  </si>
  <si>
    <t>48.</t>
  </si>
  <si>
    <t>MLINCI S JAJIMA 
Pakiranje: 500 g</t>
  </si>
  <si>
    <t>49.</t>
  </si>
  <si>
    <t>KAVA MLJEVENA Pakiranje: 500 g</t>
  </si>
  <si>
    <t>50.</t>
  </si>
  <si>
    <t>MJEŠAVINA ZA BIJELU KAVU kao Divka ili jednakovrijednan proizvod
Pakiranje: 250 g</t>
  </si>
  <si>
    <t>51.</t>
  </si>
  <si>
    <t>52.</t>
  </si>
  <si>
    <t>53.</t>
  </si>
  <si>
    <t>54.</t>
  </si>
  <si>
    <t>ČAJ, razni okusi (RINFUZA), Pakiranje: 1000 g</t>
  </si>
  <si>
    <t>55.</t>
  </si>
  <si>
    <t>BENKO/KRAŠ ESPRESS
Pakiranje: 200 g</t>
  </si>
  <si>
    <t>56.</t>
  </si>
  <si>
    <t>MORSKA SOL, KUHINJSKA SITNA, Pakiranje: 1 kg</t>
  </si>
  <si>
    <t>57.</t>
  </si>
  <si>
    <t>PAPAR mljeveni, crni, 1/1</t>
  </si>
  <si>
    <t>58.</t>
  </si>
  <si>
    <t>59.</t>
  </si>
  <si>
    <t>MJEŠAVINA ZAČINA, dodatak jelima kao Vegeta ili jednakovrijedan Pakiranje: 1000 g</t>
  </si>
  <si>
    <t>60.</t>
  </si>
  <si>
    <t>61.</t>
  </si>
  <si>
    <t>62.</t>
  </si>
  <si>
    <t>63.</t>
  </si>
  <si>
    <t>64.</t>
  </si>
  <si>
    <t>KOPAR sušeni , Pakiranje: 10g</t>
  </si>
  <si>
    <t>65.</t>
  </si>
  <si>
    <t>66.</t>
  </si>
  <si>
    <t>67.</t>
  </si>
  <si>
    <t>NJOKI ZAMRZNUTI, Pakiranje: 1 kg</t>
  </si>
  <si>
    <t>68.</t>
  </si>
  <si>
    <t>POMFRIT, Pakiranje: 2,5 kg</t>
  </si>
  <si>
    <t>69.</t>
  </si>
  <si>
    <t>70.</t>
  </si>
  <si>
    <t>JAJA, svježa, vel.M, 1/10</t>
  </si>
  <si>
    <t>UKUPNO</t>
  </si>
  <si>
    <t>SVEUKUPNO</t>
  </si>
  <si>
    <t>PAPRIKA SLATKA, MLJEVENA, Pakiranje: 1/1</t>
  </si>
  <si>
    <t>Začini za grill 40g</t>
  </si>
  <si>
    <t>MAJONEZA, 5kg</t>
  </si>
  <si>
    <t>KVASAC SUHI, Pakiranje: 7g</t>
  </si>
  <si>
    <t>ŽELE BOMBONI, 200g</t>
  </si>
  <si>
    <t>ROGAČ MLJEVENI,                          Pakiranje: 200 g</t>
  </si>
  <si>
    <t>ČAJ, razni okusi, Pakiranje: 20 filtar vrećica/kutija, 30g</t>
  </si>
  <si>
    <t>Vrhnje za šlag, 500ml</t>
  </si>
  <si>
    <t>15.</t>
  </si>
  <si>
    <t>30.</t>
  </si>
  <si>
    <t>71.</t>
  </si>
  <si>
    <t>72.</t>
  </si>
  <si>
    <t>PRELJEV ZA TORTE, 13g</t>
  </si>
  <si>
    <t>VODA, obična, pet ambalaža, 1.5l</t>
  </si>
  <si>
    <t>73.</t>
  </si>
  <si>
    <t>pak</t>
  </si>
  <si>
    <t>MARGO 500g</t>
  </si>
  <si>
    <t>MARGARIN 250g</t>
  </si>
  <si>
    <t>74.</t>
  </si>
  <si>
    <t>75.</t>
  </si>
  <si>
    <t>76.</t>
  </si>
  <si>
    <t>77.</t>
  </si>
  <si>
    <t>MASLAC ČAJNI 10g</t>
  </si>
  <si>
    <t xml:space="preserve">Predmet nabave: OSTALI PREHRAMBENI PROIZVODI                                                                                                                       </t>
  </si>
  <si>
    <t>78.</t>
  </si>
  <si>
    <t>SLADOLED, 3 okusa (čokolada, vanilja, jagoda), 1,7ml, kao Twice ili jednakovrijedan</t>
  </si>
  <si>
    <t>ČOKOLADA ZA KUHANJE, min. 43% kakaovi dijelovi, Pakiranje: 350g</t>
  </si>
  <si>
    <t>PRAŠAK ZA PECIVO, Pakiranje: 10g</t>
  </si>
  <si>
    <t>FINI JESTIVI ŠKROB kao Gustin ili jednakovrijednan proizvod, Pakiranje: 1kg</t>
  </si>
  <si>
    <t xml:space="preserve">SAHARIN/Natren, tableta, 500 tableta,  Pakovanje: 32g    </t>
  </si>
  <si>
    <t xml:space="preserve">VITAMINSKI NAPITAK S PRIRODNOM AROMOM NARANČE/LIMUNA (CEDEVITA ILI JEDNAKOVRIJEDNO), pakiranje: 455g                                                                                                                                                                                                                            </t>
  </si>
  <si>
    <t>KEKSI za dijabetičare, bez šećera, 240 g</t>
  </si>
  <si>
    <t>TJESTENINA  - ŠIROKI REZANCI  Pakiranje: 400g</t>
  </si>
  <si>
    <t>TIJESTO LAZANJE, Pakiranje: 500 g</t>
  </si>
  <si>
    <t>CAPPUCINO, razni okusi, rinfuza 200g</t>
  </si>
  <si>
    <t>CAPPUCINO, razni okusi, kutija 112g</t>
  </si>
  <si>
    <t>LOVOROV LIST, pakiranje. 5g</t>
  </si>
  <si>
    <t>ORIGANO, pakiranje  135g</t>
  </si>
  <si>
    <t>PERŠIN sušeni, Pakiranje: 250G</t>
  </si>
  <si>
    <t>CIMET,mljeveni, Pakiranje: 70g</t>
  </si>
  <si>
    <t>CHILLI, mljeveni, pakiranje: 70g</t>
  </si>
  <si>
    <t>SEZAM, pakiranje: 70g</t>
  </si>
  <si>
    <t>KVASAC SVJEŽI, Pakiranje: 1kg</t>
  </si>
  <si>
    <t>TOPLJENI SIR, u trokutićima 140g</t>
  </si>
  <si>
    <t>Ponuditelj:</t>
  </si>
  <si>
    <t>(potpis ovlaštene osobe ponuditelja i ovjera)</t>
  </si>
  <si>
    <t>_______________________________________</t>
  </si>
  <si>
    <t>ČOKOLADNE/ŠARENE MRVICE, pakiranje: 100g</t>
  </si>
  <si>
    <t>BUČINO ULJE. 1 l, u staklenoj boci, Pakiranje: 1l</t>
  </si>
  <si>
    <t>79.</t>
  </si>
  <si>
    <t>FETA SIR, 250g</t>
  </si>
  <si>
    <t>80.</t>
  </si>
  <si>
    <t>Masline, zelene, bez koštica, 400g</t>
  </si>
  <si>
    <t>81.</t>
  </si>
  <si>
    <t xml:space="preserve">DOM ZA ODRASLE OSOBE JALŽABET                                                                                                                                                                                                                                                                                                                                                                                                Kolodvorska 1, Jalžabet                                                                                                                                                                                                                                                                                                               Jalžabet, 28.06.2023.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</si>
</sst>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2" borderId="1" xfId="0" applyFont="1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distributed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3" fontId="9" fillId="0" borderId="1" xfId="2" applyNumberFormat="1" applyFont="1" applyBorder="1" applyAlignment="1" applyProtection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9" fillId="0" borderId="1" xfId="1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10" fillId="0" borderId="1" xfId="1" applyNumberFormat="1" applyFont="1" applyBorder="1" applyAlignment="1" applyProtection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7" fillId="0" borderId="1" xfId="1" applyFont="1" applyBorder="1" applyAlignment="1" applyProtection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 applyProtection="1">
      <alignment horizontal="right" vertical="center"/>
    </xf>
    <xf numFmtId="164" fontId="0" fillId="0" borderId="1" xfId="1" applyFont="1" applyBorder="1"/>
    <xf numFmtId="3" fontId="2" fillId="0" borderId="1" xfId="2" applyNumberFormat="1" applyFont="1" applyBorder="1" applyAlignment="1" applyProtection="1">
      <alignment horizontal="center" vertical="center"/>
    </xf>
    <xf numFmtId="3" fontId="2" fillId="0" borderId="1" xfId="2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no" xfId="0" builtinId="0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workbookViewId="0">
      <selection activeCell="L11" sqref="L11"/>
    </sheetView>
  </sheetViews>
  <sheetFormatPr defaultRowHeight="15" x14ac:dyDescent="0.25"/>
  <cols>
    <col min="2" max="2" width="34.42578125" customWidth="1"/>
    <col min="3" max="3" width="16.42578125" customWidth="1"/>
    <col min="4" max="4" width="12" customWidth="1"/>
    <col min="5" max="5" width="13.140625" customWidth="1"/>
    <col min="6" max="6" width="17.28515625" customWidth="1"/>
    <col min="7" max="7" width="16.28515625" customWidth="1"/>
    <col min="8" max="8" width="0" hidden="1" customWidth="1"/>
  </cols>
  <sheetData>
    <row r="1" spans="1:8" x14ac:dyDescent="0.25">
      <c r="A1" s="42" t="s">
        <v>180</v>
      </c>
      <c r="B1" s="42"/>
      <c r="C1" s="42"/>
      <c r="D1" s="42"/>
      <c r="E1" s="42"/>
      <c r="F1" s="42"/>
      <c r="G1" s="42"/>
    </row>
    <row r="2" spans="1:8" x14ac:dyDescent="0.25">
      <c r="A2" s="42"/>
      <c r="B2" s="42"/>
      <c r="C2" s="42"/>
      <c r="D2" s="42"/>
      <c r="E2" s="42"/>
      <c r="F2" s="42"/>
      <c r="G2" s="42"/>
    </row>
    <row r="3" spans="1:8" x14ac:dyDescent="0.25">
      <c r="A3" s="42"/>
      <c r="B3" s="42"/>
      <c r="C3" s="42"/>
      <c r="D3" s="42"/>
      <c r="E3" s="42"/>
      <c r="F3" s="42"/>
      <c r="G3" s="42"/>
    </row>
    <row r="4" spans="1:8" ht="33" customHeight="1" x14ac:dyDescent="0.25">
      <c r="A4" s="41" t="s">
        <v>0</v>
      </c>
      <c r="B4" s="41"/>
      <c r="C4" s="41"/>
      <c r="D4" s="41"/>
      <c r="E4" s="41"/>
      <c r="F4" s="41"/>
      <c r="G4" s="41"/>
    </row>
    <row r="5" spans="1:8" ht="36.75" customHeight="1" x14ac:dyDescent="0.25">
      <c r="A5" s="43" t="s">
        <v>149</v>
      </c>
      <c r="B5" s="43"/>
      <c r="C5" s="43"/>
      <c r="D5" s="43"/>
      <c r="E5" s="43"/>
      <c r="F5" s="43"/>
      <c r="G5" s="43"/>
    </row>
    <row r="6" spans="1:8" ht="42.75" x14ac:dyDescent="0.25">
      <c r="A6" s="1" t="s">
        <v>1</v>
      </c>
      <c r="B6" s="2" t="s">
        <v>2</v>
      </c>
      <c r="C6" s="2" t="s">
        <v>3</v>
      </c>
      <c r="D6" s="1" t="s">
        <v>4</v>
      </c>
      <c r="E6" s="3" t="s">
        <v>5</v>
      </c>
      <c r="F6" s="4" t="s">
        <v>6</v>
      </c>
      <c r="G6" s="3" t="s">
        <v>7</v>
      </c>
    </row>
    <row r="7" spans="1:8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 t="s">
        <v>9</v>
      </c>
    </row>
    <row r="8" spans="1:8" ht="30" customHeight="1" x14ac:dyDescent="0.25">
      <c r="A8" s="6" t="s">
        <v>10</v>
      </c>
      <c r="B8" s="7" t="s">
        <v>11</v>
      </c>
      <c r="C8" s="5"/>
      <c r="D8" s="8" t="s">
        <v>12</v>
      </c>
      <c r="E8" s="5">
        <v>1200</v>
      </c>
      <c r="F8" s="25"/>
      <c r="G8" s="26">
        <f>E8*F8</f>
        <v>0</v>
      </c>
      <c r="H8">
        <v>1500</v>
      </c>
    </row>
    <row r="9" spans="1:8" ht="27.75" customHeight="1" x14ac:dyDescent="0.25">
      <c r="A9" s="6" t="s">
        <v>13</v>
      </c>
      <c r="B9" s="7" t="s">
        <v>14</v>
      </c>
      <c r="C9" s="5"/>
      <c r="D9" s="8" t="s">
        <v>12</v>
      </c>
      <c r="E9" s="5">
        <v>22</v>
      </c>
      <c r="F9" s="25"/>
      <c r="G9" s="26">
        <f t="shared" ref="G9:G73" si="0">E9*F9</f>
        <v>0</v>
      </c>
      <c r="H9">
        <v>10</v>
      </c>
    </row>
    <row r="10" spans="1:8" ht="39.75" customHeight="1" x14ac:dyDescent="0.25">
      <c r="A10" s="6" t="s">
        <v>15</v>
      </c>
      <c r="B10" s="7" t="s">
        <v>152</v>
      </c>
      <c r="C10" s="5"/>
      <c r="D10" s="8" t="s">
        <v>12</v>
      </c>
      <c r="E10" s="5">
        <v>100</v>
      </c>
      <c r="F10" s="25"/>
      <c r="G10" s="26">
        <f t="shared" si="0"/>
        <v>0</v>
      </c>
      <c r="H10">
        <v>25</v>
      </c>
    </row>
    <row r="11" spans="1:8" ht="47.25" customHeight="1" x14ac:dyDescent="0.25">
      <c r="A11" s="6" t="s">
        <v>16</v>
      </c>
      <c r="B11" s="7" t="s">
        <v>17</v>
      </c>
      <c r="C11" s="5"/>
      <c r="D11" s="8" t="s">
        <v>12</v>
      </c>
      <c r="E11" s="5">
        <v>100</v>
      </c>
      <c r="F11" s="25"/>
      <c r="G11" s="26">
        <f t="shared" si="0"/>
        <v>0</v>
      </c>
      <c r="H11">
        <v>15</v>
      </c>
    </row>
    <row r="12" spans="1:8" ht="24.75" customHeight="1" x14ac:dyDescent="0.25">
      <c r="A12" s="6" t="s">
        <v>18</v>
      </c>
      <c r="B12" s="7" t="s">
        <v>19</v>
      </c>
      <c r="C12" s="5"/>
      <c r="D12" s="8" t="s">
        <v>12</v>
      </c>
      <c r="E12" s="5">
        <v>500</v>
      </c>
      <c r="F12" s="25"/>
      <c r="G12" s="26">
        <f t="shared" si="0"/>
        <v>0</v>
      </c>
      <c r="H12">
        <v>6</v>
      </c>
    </row>
    <row r="13" spans="1:8" ht="30" x14ac:dyDescent="0.25">
      <c r="A13" s="6" t="s">
        <v>20</v>
      </c>
      <c r="B13" s="7" t="s">
        <v>153</v>
      </c>
      <c r="C13" s="5"/>
      <c r="D13" s="8" t="s">
        <v>12</v>
      </c>
      <c r="E13" s="5">
        <v>400</v>
      </c>
      <c r="F13" s="25"/>
      <c r="G13" s="26">
        <f t="shared" si="0"/>
        <v>0</v>
      </c>
      <c r="H13">
        <v>3</v>
      </c>
    </row>
    <row r="14" spans="1:8" ht="32.25" customHeight="1" x14ac:dyDescent="0.25">
      <c r="A14" s="6" t="s">
        <v>21</v>
      </c>
      <c r="B14" s="7" t="s">
        <v>22</v>
      </c>
      <c r="C14" s="5"/>
      <c r="D14" s="8" t="s">
        <v>12</v>
      </c>
      <c r="E14" s="5">
        <v>65</v>
      </c>
      <c r="F14" s="25"/>
      <c r="G14" s="26">
        <f t="shared" si="0"/>
        <v>0</v>
      </c>
      <c r="H14">
        <v>0.5</v>
      </c>
    </row>
    <row r="15" spans="1:8" s="22" customFormat="1" ht="31.5" customHeight="1" x14ac:dyDescent="0.25">
      <c r="A15" s="6" t="s">
        <v>23</v>
      </c>
      <c r="B15" s="20" t="s">
        <v>24</v>
      </c>
      <c r="C15" s="5"/>
      <c r="D15" s="8" t="s">
        <v>12</v>
      </c>
      <c r="E15" s="5">
        <v>30</v>
      </c>
      <c r="F15" s="25"/>
      <c r="G15" s="26">
        <f t="shared" si="0"/>
        <v>0</v>
      </c>
      <c r="H15" s="22">
        <v>0.5</v>
      </c>
    </row>
    <row r="16" spans="1:8" s="22" customFormat="1" ht="31.5" customHeight="1" x14ac:dyDescent="0.25">
      <c r="A16" s="6" t="s">
        <v>25</v>
      </c>
      <c r="B16" s="20" t="s">
        <v>130</v>
      </c>
      <c r="C16" s="5"/>
      <c r="D16" s="8" t="s">
        <v>12</v>
      </c>
      <c r="E16" s="5">
        <v>1</v>
      </c>
      <c r="F16" s="25"/>
      <c r="G16" s="26">
        <f t="shared" si="0"/>
        <v>0</v>
      </c>
    </row>
    <row r="17" spans="1:8" ht="31.5" customHeight="1" x14ac:dyDescent="0.25">
      <c r="A17" s="6" t="s">
        <v>26</v>
      </c>
      <c r="B17" s="20" t="s">
        <v>138</v>
      </c>
      <c r="C17" s="5"/>
      <c r="D17" s="8" t="s">
        <v>12</v>
      </c>
      <c r="E17" s="5">
        <v>80</v>
      </c>
      <c r="F17" s="25"/>
      <c r="G17" s="26">
        <f t="shared" si="0"/>
        <v>0</v>
      </c>
    </row>
    <row r="18" spans="1:8" ht="30" x14ac:dyDescent="0.25">
      <c r="A18" s="6" t="s">
        <v>28</v>
      </c>
      <c r="B18" s="7" t="s">
        <v>27</v>
      </c>
      <c r="C18" s="5"/>
      <c r="D18" s="8" t="s">
        <v>12</v>
      </c>
      <c r="E18" s="5">
        <v>49</v>
      </c>
      <c r="F18" s="25"/>
      <c r="G18" s="26">
        <f t="shared" si="0"/>
        <v>0</v>
      </c>
      <c r="H18">
        <v>20</v>
      </c>
    </row>
    <row r="19" spans="1:8" ht="30" x14ac:dyDescent="0.25">
      <c r="A19" s="6" t="s">
        <v>30</v>
      </c>
      <c r="B19" s="7" t="s">
        <v>29</v>
      </c>
      <c r="C19" s="5"/>
      <c r="D19" s="8" t="s">
        <v>12</v>
      </c>
      <c r="E19" s="5">
        <v>12</v>
      </c>
      <c r="F19" s="25"/>
      <c r="G19" s="26">
        <f t="shared" si="0"/>
        <v>0</v>
      </c>
      <c r="H19">
        <v>20</v>
      </c>
    </row>
    <row r="20" spans="1:8" ht="30" x14ac:dyDescent="0.25">
      <c r="A20" s="6" t="s">
        <v>32</v>
      </c>
      <c r="B20" s="7" t="s">
        <v>31</v>
      </c>
      <c r="C20" s="5"/>
      <c r="D20" s="8" t="s">
        <v>12</v>
      </c>
      <c r="E20" s="5">
        <v>52</v>
      </c>
      <c r="F20" s="25"/>
      <c r="G20" s="26">
        <f t="shared" si="0"/>
        <v>0</v>
      </c>
      <c r="H20">
        <v>55</v>
      </c>
    </row>
    <row r="21" spans="1:8" s="22" customFormat="1" ht="30" x14ac:dyDescent="0.25">
      <c r="A21" s="6" t="s">
        <v>34</v>
      </c>
      <c r="B21" s="20" t="s">
        <v>33</v>
      </c>
      <c r="C21" s="13"/>
      <c r="D21" s="8" t="s">
        <v>12</v>
      </c>
      <c r="E21" s="5">
        <v>3</v>
      </c>
      <c r="F21" s="25"/>
      <c r="G21" s="26">
        <f t="shared" si="0"/>
        <v>0</v>
      </c>
      <c r="H21" s="22">
        <v>1</v>
      </c>
    </row>
    <row r="22" spans="1:8" ht="30" x14ac:dyDescent="0.25">
      <c r="A22" s="6" t="s">
        <v>134</v>
      </c>
      <c r="B22" s="20" t="s">
        <v>35</v>
      </c>
      <c r="C22" s="13"/>
      <c r="D22" s="8" t="s">
        <v>12</v>
      </c>
      <c r="E22" s="5">
        <v>3</v>
      </c>
      <c r="F22" s="25"/>
      <c r="G22" s="26">
        <f t="shared" si="0"/>
        <v>0</v>
      </c>
      <c r="H22">
        <v>1</v>
      </c>
    </row>
    <row r="23" spans="1:8" s="22" customFormat="1" ht="45" x14ac:dyDescent="0.25">
      <c r="A23" s="6" t="s">
        <v>36</v>
      </c>
      <c r="B23" s="20" t="s">
        <v>154</v>
      </c>
      <c r="C23" s="13"/>
      <c r="D23" s="8" t="s">
        <v>12</v>
      </c>
      <c r="E23" s="5">
        <v>2</v>
      </c>
      <c r="F23" s="25"/>
      <c r="G23" s="26">
        <f t="shared" si="0"/>
        <v>0</v>
      </c>
      <c r="H23" s="22">
        <v>5</v>
      </c>
    </row>
    <row r="24" spans="1:8" ht="30" x14ac:dyDescent="0.25">
      <c r="A24" s="6" t="s">
        <v>37</v>
      </c>
      <c r="B24" s="7" t="s">
        <v>173</v>
      </c>
      <c r="C24" s="9"/>
      <c r="D24" s="8" t="s">
        <v>12</v>
      </c>
      <c r="E24" s="5">
        <v>3</v>
      </c>
      <c r="F24" s="25"/>
      <c r="G24" s="26">
        <f t="shared" si="0"/>
        <v>0</v>
      </c>
    </row>
    <row r="25" spans="1:8" ht="27.75" customHeight="1" x14ac:dyDescent="0.25">
      <c r="A25" s="6" t="s">
        <v>38</v>
      </c>
      <c r="B25" s="7" t="s">
        <v>129</v>
      </c>
      <c r="C25" s="9"/>
      <c r="D25" s="8" t="s">
        <v>12</v>
      </c>
      <c r="E25" s="10">
        <v>20</v>
      </c>
      <c r="F25" s="27"/>
      <c r="G25" s="26">
        <f t="shared" si="0"/>
        <v>0</v>
      </c>
      <c r="H25">
        <v>1.36</v>
      </c>
    </row>
    <row r="26" spans="1:8" ht="30" x14ac:dyDescent="0.25">
      <c r="A26" s="6" t="s">
        <v>39</v>
      </c>
      <c r="B26" s="7" t="s">
        <v>155</v>
      </c>
      <c r="C26" s="5"/>
      <c r="D26" s="8" t="s">
        <v>12</v>
      </c>
      <c r="E26" s="11">
        <v>45</v>
      </c>
      <c r="F26" s="27"/>
      <c r="G26" s="26">
        <f t="shared" si="0"/>
        <v>0</v>
      </c>
      <c r="H26">
        <v>1.4</v>
      </c>
    </row>
    <row r="27" spans="1:8" ht="75.75" customHeight="1" x14ac:dyDescent="0.25">
      <c r="A27" s="6" t="s">
        <v>40</v>
      </c>
      <c r="B27" s="7" t="s">
        <v>156</v>
      </c>
      <c r="C27" s="5"/>
      <c r="D27" s="8" t="s">
        <v>12</v>
      </c>
      <c r="E27" s="11">
        <v>150</v>
      </c>
      <c r="F27" s="27"/>
      <c r="G27" s="26">
        <f t="shared" si="0"/>
        <v>0</v>
      </c>
      <c r="H27">
        <v>60</v>
      </c>
    </row>
    <row r="28" spans="1:8" ht="51" customHeight="1" x14ac:dyDescent="0.25">
      <c r="A28" s="6" t="s">
        <v>41</v>
      </c>
      <c r="B28" s="7" t="s">
        <v>42</v>
      </c>
      <c r="C28" s="5"/>
      <c r="D28" s="8" t="s">
        <v>12</v>
      </c>
      <c r="E28" s="11">
        <v>150</v>
      </c>
      <c r="F28" s="27"/>
      <c r="G28" s="26">
        <f t="shared" si="0"/>
        <v>0</v>
      </c>
    </row>
    <row r="29" spans="1:8" ht="51" customHeight="1" x14ac:dyDescent="0.25">
      <c r="A29" s="6" t="s">
        <v>43</v>
      </c>
      <c r="B29" s="7" t="s">
        <v>44</v>
      </c>
      <c r="C29" s="5"/>
      <c r="D29" s="8" t="s">
        <v>12</v>
      </c>
      <c r="E29" s="11">
        <v>180</v>
      </c>
      <c r="F29" s="27"/>
      <c r="G29" s="26">
        <f t="shared" si="0"/>
        <v>0</v>
      </c>
    </row>
    <row r="30" spans="1:8" ht="51" customHeight="1" x14ac:dyDescent="0.25">
      <c r="A30" s="6" t="s">
        <v>45</v>
      </c>
      <c r="B30" s="7" t="s">
        <v>46</v>
      </c>
      <c r="C30" s="5"/>
      <c r="D30" s="8" t="s">
        <v>12</v>
      </c>
      <c r="E30" s="11">
        <v>30</v>
      </c>
      <c r="F30" s="27"/>
      <c r="G30" s="26">
        <f t="shared" si="0"/>
        <v>0</v>
      </c>
    </row>
    <row r="31" spans="1:8" ht="51" customHeight="1" x14ac:dyDescent="0.25">
      <c r="A31" s="6" t="s">
        <v>47</v>
      </c>
      <c r="B31" s="7" t="s">
        <v>48</v>
      </c>
      <c r="C31" s="5"/>
      <c r="D31" s="8" t="s">
        <v>12</v>
      </c>
      <c r="E31" s="11">
        <v>30</v>
      </c>
      <c r="F31" s="27"/>
      <c r="G31" s="26">
        <f t="shared" si="0"/>
        <v>0</v>
      </c>
    </row>
    <row r="32" spans="1:8" ht="51" customHeight="1" x14ac:dyDescent="0.25">
      <c r="A32" s="6" t="s">
        <v>49</v>
      </c>
      <c r="B32" s="7" t="s">
        <v>50</v>
      </c>
      <c r="C32" s="5"/>
      <c r="D32" s="8" t="s">
        <v>12</v>
      </c>
      <c r="E32" s="11">
        <v>25</v>
      </c>
      <c r="F32" s="27"/>
      <c r="G32" s="26">
        <f t="shared" si="0"/>
        <v>0</v>
      </c>
    </row>
    <row r="33" spans="1:8" ht="51" customHeight="1" x14ac:dyDescent="0.25">
      <c r="A33" s="6" t="s">
        <v>51</v>
      </c>
      <c r="B33" s="7" t="s">
        <v>139</v>
      </c>
      <c r="C33" s="5"/>
      <c r="D33" s="8" t="s">
        <v>12</v>
      </c>
      <c r="E33" s="11">
        <v>15</v>
      </c>
      <c r="F33" s="27"/>
      <c r="G33" s="26">
        <f t="shared" si="0"/>
        <v>0</v>
      </c>
    </row>
    <row r="34" spans="1:8" ht="51" customHeight="1" x14ac:dyDescent="0.25">
      <c r="A34" s="6" t="s">
        <v>53</v>
      </c>
      <c r="B34" s="7" t="s">
        <v>52</v>
      </c>
      <c r="C34" s="5"/>
      <c r="D34" s="8" t="s">
        <v>12</v>
      </c>
      <c r="E34" s="11">
        <v>8</v>
      </c>
      <c r="F34" s="27"/>
      <c r="G34" s="26">
        <f t="shared" si="0"/>
        <v>0</v>
      </c>
    </row>
    <row r="35" spans="1:8" ht="30" x14ac:dyDescent="0.25">
      <c r="A35" s="6" t="s">
        <v>55</v>
      </c>
      <c r="B35" s="7" t="s">
        <v>54</v>
      </c>
      <c r="C35" s="12"/>
      <c r="D35" s="8" t="s">
        <v>12</v>
      </c>
      <c r="E35" s="11">
        <v>115</v>
      </c>
      <c r="F35" s="27"/>
      <c r="G35" s="26">
        <f t="shared" si="0"/>
        <v>0</v>
      </c>
      <c r="H35">
        <v>110</v>
      </c>
    </row>
    <row r="36" spans="1:8" ht="30" x14ac:dyDescent="0.25">
      <c r="A36" s="6" t="s">
        <v>57</v>
      </c>
      <c r="B36" s="7" t="s">
        <v>56</v>
      </c>
      <c r="C36" s="5"/>
      <c r="D36" s="8" t="s">
        <v>12</v>
      </c>
      <c r="E36" s="11">
        <v>1115</v>
      </c>
      <c r="F36" s="27"/>
      <c r="G36" s="26">
        <f t="shared" si="0"/>
        <v>0</v>
      </c>
      <c r="H36">
        <v>1180</v>
      </c>
    </row>
    <row r="37" spans="1:8" ht="30" x14ac:dyDescent="0.25">
      <c r="A37" s="6" t="s">
        <v>135</v>
      </c>
      <c r="B37" s="7" t="s">
        <v>58</v>
      </c>
      <c r="C37" s="5"/>
      <c r="D37" s="8" t="s">
        <v>12</v>
      </c>
      <c r="E37" s="11">
        <v>3</v>
      </c>
      <c r="F37" s="27"/>
      <c r="G37" s="26">
        <f t="shared" si="0"/>
        <v>0</v>
      </c>
      <c r="H37">
        <v>8</v>
      </c>
    </row>
    <row r="38" spans="1:8" ht="30" x14ac:dyDescent="0.25">
      <c r="A38" s="6" t="s">
        <v>59</v>
      </c>
      <c r="B38" s="7" t="s">
        <v>174</v>
      </c>
      <c r="C38" s="5"/>
      <c r="D38" s="8" t="s">
        <v>12</v>
      </c>
      <c r="E38" s="11">
        <v>5</v>
      </c>
      <c r="F38" s="27"/>
      <c r="G38" s="26">
        <f t="shared" si="0"/>
        <v>0</v>
      </c>
    </row>
    <row r="39" spans="1:8" ht="24" customHeight="1" x14ac:dyDescent="0.25">
      <c r="A39" s="6" t="s">
        <v>61</v>
      </c>
      <c r="B39" s="7" t="s">
        <v>60</v>
      </c>
      <c r="C39" s="9"/>
      <c r="D39" s="8" t="s">
        <v>12</v>
      </c>
      <c r="E39" s="11">
        <v>77</v>
      </c>
      <c r="F39" s="27"/>
      <c r="G39" s="26">
        <f t="shared" si="0"/>
        <v>0</v>
      </c>
      <c r="H39">
        <v>12</v>
      </c>
    </row>
    <row r="40" spans="1:8" ht="30.75" customHeight="1" x14ac:dyDescent="0.25">
      <c r="A40" s="6" t="s">
        <v>63</v>
      </c>
      <c r="B40" s="7" t="s">
        <v>62</v>
      </c>
      <c r="C40" s="9"/>
      <c r="D40" s="8" t="s">
        <v>12</v>
      </c>
      <c r="E40" s="11">
        <v>68</v>
      </c>
      <c r="F40" s="27"/>
      <c r="G40" s="26">
        <f t="shared" si="0"/>
        <v>0</v>
      </c>
      <c r="H40">
        <v>6</v>
      </c>
    </row>
    <row r="41" spans="1:8" ht="30.75" customHeight="1" x14ac:dyDescent="0.25">
      <c r="A41" s="6" t="s">
        <v>65</v>
      </c>
      <c r="B41" s="7" t="s">
        <v>64</v>
      </c>
      <c r="C41" s="9"/>
      <c r="D41" s="8" t="s">
        <v>12</v>
      </c>
      <c r="E41" s="11">
        <v>36</v>
      </c>
      <c r="F41" s="27"/>
      <c r="G41" s="26">
        <f t="shared" si="0"/>
        <v>0</v>
      </c>
      <c r="H41">
        <v>15</v>
      </c>
    </row>
    <row r="42" spans="1:8" ht="24.75" customHeight="1" x14ac:dyDescent="0.25">
      <c r="A42" s="6" t="s">
        <v>67</v>
      </c>
      <c r="B42" s="7" t="s">
        <v>66</v>
      </c>
      <c r="C42" s="9"/>
      <c r="D42" s="8" t="s">
        <v>12</v>
      </c>
      <c r="E42" s="11">
        <v>120</v>
      </c>
      <c r="F42" s="27"/>
      <c r="G42" s="26">
        <f t="shared" si="0"/>
        <v>0</v>
      </c>
      <c r="H42">
        <v>50</v>
      </c>
    </row>
    <row r="43" spans="1:8" ht="28.5" customHeight="1" x14ac:dyDescent="0.25">
      <c r="A43" s="6" t="s">
        <v>68</v>
      </c>
      <c r="B43" s="7" t="s">
        <v>131</v>
      </c>
      <c r="C43" s="9"/>
      <c r="D43" s="8" t="s">
        <v>12</v>
      </c>
      <c r="E43" s="11">
        <v>130</v>
      </c>
      <c r="F43" s="27"/>
      <c r="G43" s="26">
        <f t="shared" si="0"/>
        <v>0</v>
      </c>
      <c r="H43">
        <v>30</v>
      </c>
    </row>
    <row r="44" spans="1:8" ht="45" x14ac:dyDescent="0.25">
      <c r="A44" s="6" t="s">
        <v>70</v>
      </c>
      <c r="B44" s="7" t="s">
        <v>69</v>
      </c>
      <c r="C44" s="5"/>
      <c r="D44" s="8" t="s">
        <v>12</v>
      </c>
      <c r="E44" s="11">
        <v>85</v>
      </c>
      <c r="F44" s="27"/>
      <c r="G44" s="26">
        <f t="shared" si="0"/>
        <v>0</v>
      </c>
      <c r="H44">
        <v>190</v>
      </c>
    </row>
    <row r="45" spans="1:8" ht="32.25" customHeight="1" x14ac:dyDescent="0.25">
      <c r="A45" s="6" t="s">
        <v>71</v>
      </c>
      <c r="B45" s="7" t="s">
        <v>157</v>
      </c>
      <c r="C45" s="5"/>
      <c r="D45" s="8" t="s">
        <v>12</v>
      </c>
      <c r="E45" s="11">
        <v>60</v>
      </c>
      <c r="F45" s="27"/>
      <c r="G45" s="26">
        <f t="shared" si="0"/>
        <v>0</v>
      </c>
      <c r="H45">
        <v>11</v>
      </c>
    </row>
    <row r="46" spans="1:8" ht="30.75" customHeight="1" x14ac:dyDescent="0.25">
      <c r="A46" s="6" t="s">
        <v>73</v>
      </c>
      <c r="B46" s="20" t="s">
        <v>72</v>
      </c>
      <c r="C46" s="5"/>
      <c r="D46" s="8" t="s">
        <v>12</v>
      </c>
      <c r="E46" s="30">
        <v>25</v>
      </c>
      <c r="F46" s="27"/>
      <c r="G46" s="26">
        <f t="shared" si="0"/>
        <v>0</v>
      </c>
      <c r="H46">
        <v>5</v>
      </c>
    </row>
    <row r="47" spans="1:8" ht="30.75" customHeight="1" x14ac:dyDescent="0.25">
      <c r="A47" s="6" t="s">
        <v>75</v>
      </c>
      <c r="B47" s="20" t="s">
        <v>74</v>
      </c>
      <c r="C47" s="5"/>
      <c r="D47" s="8" t="s">
        <v>12</v>
      </c>
      <c r="E47" s="30">
        <v>15</v>
      </c>
      <c r="F47" s="27"/>
      <c r="G47" s="26">
        <f t="shared" si="0"/>
        <v>0</v>
      </c>
    </row>
    <row r="48" spans="1:8" ht="30" x14ac:dyDescent="0.25">
      <c r="A48" s="6" t="s">
        <v>77</v>
      </c>
      <c r="B48" s="7" t="s">
        <v>76</v>
      </c>
      <c r="C48" s="13"/>
      <c r="D48" s="8" t="s">
        <v>12</v>
      </c>
      <c r="E48" s="14">
        <v>400</v>
      </c>
      <c r="F48" s="27"/>
      <c r="G48" s="26">
        <f t="shared" si="0"/>
        <v>0</v>
      </c>
      <c r="H48">
        <v>30</v>
      </c>
    </row>
    <row r="49" spans="1:8" ht="30" x14ac:dyDescent="0.25">
      <c r="A49" s="6" t="s">
        <v>79</v>
      </c>
      <c r="B49" s="7" t="s">
        <v>78</v>
      </c>
      <c r="C49" s="13"/>
      <c r="D49" s="8" t="s">
        <v>12</v>
      </c>
      <c r="E49" s="14">
        <v>400</v>
      </c>
      <c r="F49" s="27"/>
      <c r="G49" s="26">
        <f t="shared" si="0"/>
        <v>0</v>
      </c>
      <c r="H49">
        <v>200</v>
      </c>
    </row>
    <row r="50" spans="1:8" ht="30" x14ac:dyDescent="0.25">
      <c r="A50" s="6" t="s">
        <v>81</v>
      </c>
      <c r="B50" s="7" t="s">
        <v>80</v>
      </c>
      <c r="C50" s="13"/>
      <c r="D50" s="8" t="s">
        <v>12</v>
      </c>
      <c r="E50" s="14">
        <v>400</v>
      </c>
      <c r="F50" s="27"/>
      <c r="G50" s="26">
        <f t="shared" si="0"/>
        <v>0</v>
      </c>
      <c r="H50">
        <v>200</v>
      </c>
    </row>
    <row r="51" spans="1:8" ht="30" x14ac:dyDescent="0.25">
      <c r="A51" s="6" t="s">
        <v>83</v>
      </c>
      <c r="B51" s="7" t="s">
        <v>82</v>
      </c>
      <c r="C51" s="13"/>
      <c r="D51" s="8" t="s">
        <v>12</v>
      </c>
      <c r="E51" s="14">
        <v>400</v>
      </c>
      <c r="F51" s="27"/>
      <c r="G51" s="26">
        <f t="shared" si="0"/>
        <v>0</v>
      </c>
      <c r="H51">
        <v>200</v>
      </c>
    </row>
    <row r="52" spans="1:8" ht="30" x14ac:dyDescent="0.25">
      <c r="A52" s="6" t="s">
        <v>84</v>
      </c>
      <c r="B52" s="7" t="s">
        <v>158</v>
      </c>
      <c r="C52" s="13"/>
      <c r="D52" s="8" t="s">
        <v>12</v>
      </c>
      <c r="E52" s="14">
        <v>200</v>
      </c>
      <c r="F52" s="27"/>
      <c r="G52" s="26">
        <f t="shared" si="0"/>
        <v>0</v>
      </c>
    </row>
    <row r="53" spans="1:8" ht="30" x14ac:dyDescent="0.25">
      <c r="A53" s="6" t="s">
        <v>86</v>
      </c>
      <c r="B53" s="7" t="s">
        <v>85</v>
      </c>
      <c r="C53" s="13"/>
      <c r="D53" s="8" t="s">
        <v>12</v>
      </c>
      <c r="E53" s="14">
        <v>400</v>
      </c>
      <c r="F53" s="27"/>
      <c r="G53" s="26">
        <f t="shared" si="0"/>
        <v>0</v>
      </c>
      <c r="H53">
        <v>30</v>
      </c>
    </row>
    <row r="54" spans="1:8" s="23" customFormat="1" ht="35.25" customHeight="1" x14ac:dyDescent="0.25">
      <c r="A54" s="6" t="s">
        <v>87</v>
      </c>
      <c r="B54" s="20" t="s">
        <v>159</v>
      </c>
      <c r="C54" s="13"/>
      <c r="D54" s="8" t="s">
        <v>12</v>
      </c>
      <c r="E54" s="31">
        <v>100</v>
      </c>
      <c r="F54" s="27"/>
      <c r="G54" s="26">
        <f t="shared" si="0"/>
        <v>0</v>
      </c>
      <c r="H54" s="23">
        <v>110</v>
      </c>
    </row>
    <row r="55" spans="1:8" ht="30" x14ac:dyDescent="0.25">
      <c r="A55" s="6" t="s">
        <v>89</v>
      </c>
      <c r="B55" s="7" t="s">
        <v>88</v>
      </c>
      <c r="C55" s="13"/>
      <c r="D55" s="8" t="s">
        <v>12</v>
      </c>
      <c r="E55" s="14">
        <v>300</v>
      </c>
      <c r="F55" s="27"/>
      <c r="G55" s="26">
        <f t="shared" si="0"/>
        <v>0</v>
      </c>
      <c r="H55">
        <v>100</v>
      </c>
    </row>
    <row r="56" spans="1:8" ht="30" x14ac:dyDescent="0.25">
      <c r="A56" s="6" t="s">
        <v>91</v>
      </c>
      <c r="B56" s="7" t="s">
        <v>90</v>
      </c>
      <c r="C56" s="5"/>
      <c r="D56" s="8" t="s">
        <v>12</v>
      </c>
      <c r="E56" s="15">
        <v>300</v>
      </c>
      <c r="F56" s="27"/>
      <c r="G56" s="26">
        <f t="shared" si="0"/>
        <v>0</v>
      </c>
      <c r="H56">
        <v>155</v>
      </c>
    </row>
    <row r="57" spans="1:8" ht="30" customHeight="1" x14ac:dyDescent="0.25">
      <c r="A57" s="6" t="s">
        <v>93</v>
      </c>
      <c r="B57" s="7" t="s">
        <v>92</v>
      </c>
      <c r="C57" s="5"/>
      <c r="D57" s="8" t="s">
        <v>12</v>
      </c>
      <c r="E57" s="15">
        <v>350</v>
      </c>
      <c r="F57" s="27"/>
      <c r="G57" s="26">
        <f t="shared" si="0"/>
        <v>0</v>
      </c>
      <c r="H57">
        <v>280</v>
      </c>
    </row>
    <row r="58" spans="1:8" ht="45" x14ac:dyDescent="0.25">
      <c r="A58" s="6" t="s">
        <v>95</v>
      </c>
      <c r="B58" s="7" t="s">
        <v>94</v>
      </c>
      <c r="C58" s="5"/>
      <c r="D58" s="8" t="s">
        <v>12</v>
      </c>
      <c r="E58" s="15">
        <v>120</v>
      </c>
      <c r="F58" s="27"/>
      <c r="G58" s="26">
        <f t="shared" si="0"/>
        <v>0</v>
      </c>
      <c r="H58">
        <v>30</v>
      </c>
    </row>
    <row r="59" spans="1:8" ht="30" x14ac:dyDescent="0.25">
      <c r="A59" s="6" t="s">
        <v>96</v>
      </c>
      <c r="B59" s="7" t="s">
        <v>160</v>
      </c>
      <c r="C59" s="5"/>
      <c r="D59" s="8" t="s">
        <v>12</v>
      </c>
      <c r="E59" s="15">
        <v>20</v>
      </c>
      <c r="F59" s="27"/>
      <c r="G59" s="26">
        <f t="shared" si="0"/>
        <v>0</v>
      </c>
      <c r="H59">
        <v>20</v>
      </c>
    </row>
    <row r="60" spans="1:8" ht="28.5" customHeight="1" x14ac:dyDescent="0.25">
      <c r="A60" s="6" t="s">
        <v>97</v>
      </c>
      <c r="B60" s="7" t="s">
        <v>161</v>
      </c>
      <c r="C60" s="5"/>
      <c r="D60" s="8" t="s">
        <v>12</v>
      </c>
      <c r="E60" s="15">
        <v>20</v>
      </c>
      <c r="F60" s="27"/>
      <c r="G60" s="26">
        <f t="shared" si="0"/>
        <v>0</v>
      </c>
      <c r="H60">
        <v>20</v>
      </c>
    </row>
    <row r="61" spans="1:8" ht="30" x14ac:dyDescent="0.25">
      <c r="A61" s="6" t="s">
        <v>98</v>
      </c>
      <c r="B61" s="7" t="s">
        <v>132</v>
      </c>
      <c r="C61" s="5"/>
      <c r="D61" s="8" t="s">
        <v>12</v>
      </c>
      <c r="E61" s="15">
        <v>150</v>
      </c>
      <c r="F61" s="27"/>
      <c r="G61" s="26">
        <f t="shared" si="0"/>
        <v>0</v>
      </c>
      <c r="H61">
        <v>160</v>
      </c>
    </row>
    <row r="62" spans="1:8" ht="30" x14ac:dyDescent="0.25">
      <c r="A62" s="6" t="s">
        <v>100</v>
      </c>
      <c r="B62" s="7" t="s">
        <v>99</v>
      </c>
      <c r="C62" s="5"/>
      <c r="D62" s="8" t="s">
        <v>12</v>
      </c>
      <c r="E62" s="15">
        <v>50</v>
      </c>
      <c r="F62" s="27"/>
      <c r="G62" s="26">
        <f t="shared" si="0"/>
        <v>0</v>
      </c>
      <c r="H62">
        <v>70</v>
      </c>
    </row>
    <row r="63" spans="1:8" ht="30" x14ac:dyDescent="0.25">
      <c r="A63" s="6" t="s">
        <v>102</v>
      </c>
      <c r="B63" s="7" t="s">
        <v>101</v>
      </c>
      <c r="C63" s="5"/>
      <c r="D63" s="8" t="s">
        <v>12</v>
      </c>
      <c r="E63" s="15">
        <v>150</v>
      </c>
      <c r="F63" s="27"/>
      <c r="G63" s="26">
        <f t="shared" si="0"/>
        <v>0</v>
      </c>
      <c r="H63">
        <v>20</v>
      </c>
    </row>
    <row r="64" spans="1:8" ht="30" x14ac:dyDescent="0.25">
      <c r="A64" s="6" t="s">
        <v>104</v>
      </c>
      <c r="B64" s="7" t="s">
        <v>103</v>
      </c>
      <c r="C64" s="5"/>
      <c r="D64" s="8" t="s">
        <v>12</v>
      </c>
      <c r="E64" s="16">
        <v>350</v>
      </c>
      <c r="F64" s="28"/>
      <c r="G64" s="26">
        <f t="shared" si="0"/>
        <v>0</v>
      </c>
      <c r="H64">
        <v>390</v>
      </c>
    </row>
    <row r="65" spans="1:8" ht="33" customHeight="1" x14ac:dyDescent="0.25">
      <c r="A65" s="6" t="s">
        <v>106</v>
      </c>
      <c r="B65" s="7" t="s">
        <v>105</v>
      </c>
      <c r="C65" s="5"/>
      <c r="D65" s="8" t="s">
        <v>12</v>
      </c>
      <c r="E65" s="16">
        <v>10</v>
      </c>
      <c r="F65" s="28"/>
      <c r="G65" s="26">
        <f t="shared" si="0"/>
        <v>0</v>
      </c>
      <c r="H65">
        <v>15</v>
      </c>
    </row>
    <row r="66" spans="1:8" ht="30" x14ac:dyDescent="0.25">
      <c r="A66" s="6" t="s">
        <v>107</v>
      </c>
      <c r="B66" s="20" t="s">
        <v>126</v>
      </c>
      <c r="C66" s="5"/>
      <c r="D66" s="8" t="s">
        <v>12</v>
      </c>
      <c r="E66" s="16">
        <v>10</v>
      </c>
      <c r="F66" s="28"/>
      <c r="G66" s="26">
        <f t="shared" si="0"/>
        <v>0</v>
      </c>
      <c r="H66">
        <v>10</v>
      </c>
    </row>
    <row r="67" spans="1:8" ht="45" x14ac:dyDescent="0.25">
      <c r="A67" s="6" t="s">
        <v>109</v>
      </c>
      <c r="B67" s="7" t="s">
        <v>108</v>
      </c>
      <c r="C67" s="5"/>
      <c r="D67" s="8" t="s">
        <v>12</v>
      </c>
      <c r="E67" s="16">
        <v>95</v>
      </c>
      <c r="F67" s="28"/>
      <c r="G67" s="26">
        <f t="shared" si="0"/>
        <v>0</v>
      </c>
      <c r="H67">
        <v>90</v>
      </c>
    </row>
    <row r="68" spans="1:8" x14ac:dyDescent="0.25">
      <c r="A68" s="6" t="s">
        <v>110</v>
      </c>
      <c r="B68" s="7" t="s">
        <v>127</v>
      </c>
      <c r="C68" s="5"/>
      <c r="D68" s="8" t="s">
        <v>12</v>
      </c>
      <c r="E68" s="16">
        <v>10</v>
      </c>
      <c r="F68" s="28"/>
      <c r="G68" s="26">
        <f t="shared" si="0"/>
        <v>0</v>
      </c>
    </row>
    <row r="69" spans="1:8" ht="26.25" customHeight="1" x14ac:dyDescent="0.25">
      <c r="A69" s="6" t="s">
        <v>111</v>
      </c>
      <c r="B69" s="7" t="s">
        <v>162</v>
      </c>
      <c r="C69" s="9"/>
      <c r="D69" s="8" t="s">
        <v>12</v>
      </c>
      <c r="E69" s="16">
        <v>26</v>
      </c>
      <c r="F69" s="28"/>
      <c r="G69" s="26">
        <f t="shared" si="0"/>
        <v>0</v>
      </c>
      <c r="H69">
        <v>0.3</v>
      </c>
    </row>
    <row r="70" spans="1:8" ht="22.5" customHeight="1" x14ac:dyDescent="0.25">
      <c r="A70" s="6" t="s">
        <v>112</v>
      </c>
      <c r="B70" s="7" t="s">
        <v>163</v>
      </c>
      <c r="C70" s="9"/>
      <c r="D70" s="8" t="s">
        <v>12</v>
      </c>
      <c r="E70" s="16">
        <v>10</v>
      </c>
      <c r="F70" s="28"/>
      <c r="G70" s="26">
        <f t="shared" si="0"/>
        <v>0</v>
      </c>
      <c r="H70">
        <v>0.75</v>
      </c>
    </row>
    <row r="71" spans="1:8" ht="27" customHeight="1" x14ac:dyDescent="0.25">
      <c r="A71" s="6" t="s">
        <v>113</v>
      </c>
      <c r="B71" s="7" t="s">
        <v>164</v>
      </c>
      <c r="C71" s="9"/>
      <c r="D71" s="8" t="s">
        <v>12</v>
      </c>
      <c r="E71" s="16">
        <v>2</v>
      </c>
      <c r="F71" s="28"/>
      <c r="G71" s="26">
        <f t="shared" si="0"/>
        <v>0</v>
      </c>
      <c r="H71">
        <v>2</v>
      </c>
    </row>
    <row r="72" spans="1:8" ht="24.75" customHeight="1" x14ac:dyDescent="0.25">
      <c r="A72" s="6" t="s">
        <v>115</v>
      </c>
      <c r="B72" s="7" t="s">
        <v>165</v>
      </c>
      <c r="C72" s="9"/>
      <c r="D72" s="8" t="s">
        <v>12</v>
      </c>
      <c r="E72" s="16">
        <v>86</v>
      </c>
      <c r="F72" s="28"/>
      <c r="G72" s="26">
        <f t="shared" si="0"/>
        <v>0</v>
      </c>
      <c r="H72">
        <v>2.2000000000000002</v>
      </c>
    </row>
    <row r="73" spans="1:8" ht="21.75" customHeight="1" x14ac:dyDescent="0.25">
      <c r="A73" s="6" t="s">
        <v>116</v>
      </c>
      <c r="B73" s="7" t="s">
        <v>114</v>
      </c>
      <c r="C73" s="9"/>
      <c r="D73" s="8" t="s">
        <v>12</v>
      </c>
      <c r="E73" s="16">
        <v>87</v>
      </c>
      <c r="F73" s="28"/>
      <c r="G73" s="26">
        <f t="shared" si="0"/>
        <v>0</v>
      </c>
      <c r="H73">
        <v>0.5</v>
      </c>
    </row>
    <row r="74" spans="1:8" ht="21.75" customHeight="1" x14ac:dyDescent="0.25">
      <c r="A74" s="6" t="s">
        <v>117</v>
      </c>
      <c r="B74" s="7" t="s">
        <v>166</v>
      </c>
      <c r="C74" s="9"/>
      <c r="D74" s="8" t="s">
        <v>12</v>
      </c>
      <c r="E74" s="16">
        <v>5</v>
      </c>
      <c r="F74" s="28"/>
      <c r="G74" s="26">
        <f t="shared" ref="G74:G88" si="1">E74*F74</f>
        <v>0</v>
      </c>
    </row>
    <row r="75" spans="1:8" ht="21.75" customHeight="1" x14ac:dyDescent="0.25">
      <c r="A75" s="6" t="s">
        <v>119</v>
      </c>
      <c r="B75" s="7" t="s">
        <v>167</v>
      </c>
      <c r="C75" s="9"/>
      <c r="D75" s="8" t="s">
        <v>12</v>
      </c>
      <c r="E75" s="16">
        <v>15</v>
      </c>
      <c r="F75" s="28"/>
      <c r="G75" s="26">
        <f t="shared" si="1"/>
        <v>0</v>
      </c>
    </row>
    <row r="76" spans="1:8" ht="30" x14ac:dyDescent="0.25">
      <c r="A76" s="6" t="s">
        <v>121</v>
      </c>
      <c r="B76" s="7" t="s">
        <v>118</v>
      </c>
      <c r="C76" s="17"/>
      <c r="D76" s="8" t="s">
        <v>12</v>
      </c>
      <c r="E76" s="18">
        <v>95</v>
      </c>
      <c r="F76" s="27"/>
      <c r="G76" s="26">
        <f t="shared" si="1"/>
        <v>0</v>
      </c>
      <c r="H76">
        <v>105</v>
      </c>
    </row>
    <row r="77" spans="1:8" ht="15.75" x14ac:dyDescent="0.25">
      <c r="A77" s="6" t="s">
        <v>122</v>
      </c>
      <c r="B77" s="7" t="s">
        <v>133</v>
      </c>
      <c r="C77" s="17"/>
      <c r="D77" s="8" t="s">
        <v>12</v>
      </c>
      <c r="E77" s="18">
        <v>100</v>
      </c>
      <c r="F77" s="27"/>
      <c r="G77" s="26">
        <f t="shared" si="1"/>
        <v>0</v>
      </c>
    </row>
    <row r="78" spans="1:8" ht="22.5" customHeight="1" x14ac:dyDescent="0.25">
      <c r="A78" s="6" t="s">
        <v>136</v>
      </c>
      <c r="B78" s="7" t="s">
        <v>120</v>
      </c>
      <c r="C78" s="17"/>
      <c r="D78" s="8" t="s">
        <v>12</v>
      </c>
      <c r="E78" s="18">
        <v>5</v>
      </c>
      <c r="F78" s="27"/>
      <c r="G78" s="26">
        <f t="shared" si="1"/>
        <v>0</v>
      </c>
      <c r="H78">
        <v>10</v>
      </c>
    </row>
    <row r="79" spans="1:8" ht="22.5" customHeight="1" x14ac:dyDescent="0.25">
      <c r="A79" s="6" t="s">
        <v>137</v>
      </c>
      <c r="B79" s="7" t="s">
        <v>128</v>
      </c>
      <c r="C79" s="17"/>
      <c r="D79" s="8" t="s">
        <v>12</v>
      </c>
      <c r="E79" s="18">
        <v>28</v>
      </c>
      <c r="F79" s="27"/>
      <c r="G79" s="26">
        <f t="shared" si="1"/>
        <v>0</v>
      </c>
    </row>
    <row r="80" spans="1:8" ht="24.75" customHeight="1" x14ac:dyDescent="0.25">
      <c r="A80" s="6" t="s">
        <v>140</v>
      </c>
      <c r="B80" s="20" t="s">
        <v>168</v>
      </c>
      <c r="C80" s="9"/>
      <c r="D80" s="8" t="s">
        <v>12</v>
      </c>
      <c r="E80" s="21">
        <v>12</v>
      </c>
      <c r="F80" s="27"/>
      <c r="G80" s="26">
        <f t="shared" si="1"/>
        <v>0</v>
      </c>
      <c r="H80">
        <v>55</v>
      </c>
    </row>
    <row r="81" spans="1:8" s="24" customFormat="1" ht="26.25" customHeight="1" x14ac:dyDescent="0.25">
      <c r="A81" s="6" t="s">
        <v>144</v>
      </c>
      <c r="B81" s="20" t="s">
        <v>123</v>
      </c>
      <c r="C81" s="5"/>
      <c r="D81" s="8" t="s">
        <v>141</v>
      </c>
      <c r="E81" s="29">
        <v>1500</v>
      </c>
      <c r="F81" s="27"/>
      <c r="G81" s="26">
        <f t="shared" si="1"/>
        <v>0</v>
      </c>
      <c r="H81" s="24">
        <v>18500</v>
      </c>
    </row>
    <row r="82" spans="1:8" s="24" customFormat="1" ht="26.25" customHeight="1" x14ac:dyDescent="0.25">
      <c r="A82" s="6" t="s">
        <v>145</v>
      </c>
      <c r="B82" s="20" t="s">
        <v>142</v>
      </c>
      <c r="C82" s="5"/>
      <c r="D82" s="8" t="s">
        <v>12</v>
      </c>
      <c r="E82" s="29">
        <v>50</v>
      </c>
      <c r="F82" s="27"/>
      <c r="G82" s="26">
        <f t="shared" si="1"/>
        <v>0</v>
      </c>
    </row>
    <row r="83" spans="1:8" s="24" customFormat="1" ht="26.25" customHeight="1" x14ac:dyDescent="0.25">
      <c r="A83" s="6" t="s">
        <v>146</v>
      </c>
      <c r="B83" s="20" t="s">
        <v>143</v>
      </c>
      <c r="C83" s="5"/>
      <c r="D83" s="8" t="s">
        <v>12</v>
      </c>
      <c r="E83" s="29">
        <v>358</v>
      </c>
      <c r="F83" s="27"/>
      <c r="G83" s="26">
        <f t="shared" si="1"/>
        <v>0</v>
      </c>
    </row>
    <row r="84" spans="1:8" s="24" customFormat="1" ht="26.25" customHeight="1" x14ac:dyDescent="0.25">
      <c r="A84" s="6" t="s">
        <v>147</v>
      </c>
      <c r="B84" s="20" t="s">
        <v>148</v>
      </c>
      <c r="C84" s="5"/>
      <c r="D84" s="8" t="s">
        <v>12</v>
      </c>
      <c r="E84" s="29">
        <v>750</v>
      </c>
      <c r="F84" s="27"/>
      <c r="G84" s="26">
        <f t="shared" si="1"/>
        <v>0</v>
      </c>
    </row>
    <row r="85" spans="1:8" s="24" customFormat="1" ht="26.25" customHeight="1" x14ac:dyDescent="0.25">
      <c r="A85" s="6" t="s">
        <v>150</v>
      </c>
      <c r="B85" s="20" t="s">
        <v>169</v>
      </c>
      <c r="C85" s="5"/>
      <c r="D85" s="8" t="s">
        <v>12</v>
      </c>
      <c r="E85" s="29">
        <v>250</v>
      </c>
      <c r="F85" s="27"/>
      <c r="G85" s="26">
        <f t="shared" si="1"/>
        <v>0</v>
      </c>
    </row>
    <row r="86" spans="1:8" s="24" customFormat="1" ht="26.25" customHeight="1" x14ac:dyDescent="0.25">
      <c r="A86" s="6" t="s">
        <v>175</v>
      </c>
      <c r="B86" s="20" t="s">
        <v>176</v>
      </c>
      <c r="C86" s="5"/>
      <c r="D86" s="8" t="s">
        <v>12</v>
      </c>
      <c r="E86" s="29">
        <v>5</v>
      </c>
      <c r="F86" s="27"/>
      <c r="G86" s="26">
        <f t="shared" si="1"/>
        <v>0</v>
      </c>
    </row>
    <row r="87" spans="1:8" s="24" customFormat="1" ht="26.25" customHeight="1" x14ac:dyDescent="0.25">
      <c r="A87" s="6" t="s">
        <v>177</v>
      </c>
      <c r="B87" s="20" t="s">
        <v>178</v>
      </c>
      <c r="C87" s="5"/>
      <c r="D87" s="8" t="s">
        <v>12</v>
      </c>
      <c r="E87" s="29">
        <v>3</v>
      </c>
      <c r="F87" s="27"/>
      <c r="G87" s="26">
        <f t="shared" si="1"/>
        <v>0</v>
      </c>
    </row>
    <row r="88" spans="1:8" s="24" customFormat="1" ht="42" customHeight="1" x14ac:dyDescent="0.25">
      <c r="A88" s="6" t="s">
        <v>179</v>
      </c>
      <c r="B88" s="20" t="s">
        <v>151</v>
      </c>
      <c r="C88" s="5"/>
      <c r="D88" s="8" t="s">
        <v>12</v>
      </c>
      <c r="E88" s="29">
        <v>100</v>
      </c>
      <c r="F88" s="27"/>
      <c r="G88" s="26">
        <f t="shared" si="1"/>
        <v>0</v>
      </c>
    </row>
    <row r="89" spans="1:8" ht="30.75" customHeight="1" x14ac:dyDescent="0.25">
      <c r="A89" s="5"/>
      <c r="B89" s="19" t="s">
        <v>124</v>
      </c>
      <c r="C89" s="40">
        <f>SUM(G8:G88)</f>
        <v>0</v>
      </c>
      <c r="D89" s="40"/>
      <c r="E89" s="40"/>
      <c r="F89" s="40"/>
      <c r="G89" s="40"/>
    </row>
    <row r="90" spans="1:8" ht="32.25" customHeight="1" x14ac:dyDescent="0.25">
      <c r="A90" s="5"/>
      <c r="B90" s="19" t="s">
        <v>8</v>
      </c>
      <c r="C90" s="40"/>
      <c r="D90" s="40"/>
      <c r="E90" s="40"/>
      <c r="F90" s="40"/>
      <c r="G90" s="40"/>
    </row>
    <row r="91" spans="1:8" ht="30.75" customHeight="1" x14ac:dyDescent="0.25">
      <c r="A91" s="5"/>
      <c r="B91" s="19" t="s">
        <v>125</v>
      </c>
      <c r="C91" s="40"/>
      <c r="D91" s="40"/>
      <c r="E91" s="40"/>
      <c r="F91" s="40"/>
      <c r="G91" s="40"/>
    </row>
    <row r="93" spans="1:8" ht="15.75" thickBot="1" x14ac:dyDescent="0.3"/>
    <row r="94" spans="1:8" x14ac:dyDescent="0.25">
      <c r="C94" s="32"/>
      <c r="D94" s="33"/>
      <c r="E94" s="33"/>
      <c r="F94" s="34"/>
    </row>
    <row r="95" spans="1:8" x14ac:dyDescent="0.25">
      <c r="C95" s="35"/>
      <c r="D95" t="s">
        <v>170</v>
      </c>
      <c r="F95" s="36"/>
    </row>
    <row r="96" spans="1:8" x14ac:dyDescent="0.25">
      <c r="C96" s="35"/>
      <c r="F96" s="36"/>
    </row>
    <row r="97" spans="3:6" x14ac:dyDescent="0.25">
      <c r="C97" s="35"/>
      <c r="D97" t="s">
        <v>172</v>
      </c>
      <c r="F97" s="36"/>
    </row>
    <row r="98" spans="3:6" x14ac:dyDescent="0.25">
      <c r="C98" s="35"/>
      <c r="F98" s="36"/>
    </row>
    <row r="99" spans="3:6" ht="15.75" thickBot="1" x14ac:dyDescent="0.3">
      <c r="C99" s="37"/>
      <c r="D99" s="38" t="s">
        <v>171</v>
      </c>
      <c r="E99" s="38"/>
      <c r="F99" s="39"/>
    </row>
  </sheetData>
  <mergeCells count="6">
    <mergeCell ref="C91:G91"/>
    <mergeCell ref="A4:G4"/>
    <mergeCell ref="A1:G3"/>
    <mergeCell ref="A5:G5"/>
    <mergeCell ref="C89:G89"/>
    <mergeCell ref="C90:G90"/>
  </mergeCells>
  <phoneticPr fontId="1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cp:lastPrinted>2022-07-05T06:07:36Z</cp:lastPrinted>
  <dcterms:created xsi:type="dcterms:W3CDTF">2020-06-05T07:25:02Z</dcterms:created>
  <dcterms:modified xsi:type="dcterms:W3CDTF">2023-06-28T05:58:36Z</dcterms:modified>
</cp:coreProperties>
</file>